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120" windowWidth="19440" windowHeight="13680" activeTab="1"/>
  </bookViews>
  <sheets>
    <sheet name="RELACION ESPECIALIDADES" sheetId="5" r:id="rId1"/>
    <sheet name="PLAZAS" sheetId="1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8" i="1" l="1"/>
  <c r="X14" i="1"/>
  <c r="W18" i="1"/>
  <c r="V18" i="1"/>
  <c r="X13" i="1"/>
  <c r="W13" i="1"/>
  <c r="W14" i="1"/>
  <c r="V13" i="1"/>
  <c r="V14" i="1"/>
  <c r="W12" i="1" l="1"/>
  <c r="W15" i="1"/>
  <c r="W16" i="1"/>
  <c r="W17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11" i="1"/>
  <c r="V8" i="1"/>
  <c r="V9" i="1"/>
  <c r="V10" i="1"/>
  <c r="V11" i="1"/>
  <c r="V12" i="1"/>
  <c r="V15" i="1"/>
  <c r="V16" i="1"/>
  <c r="V17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7" i="1"/>
  <c r="X8" i="1"/>
  <c r="X9" i="1"/>
  <c r="X10" i="1"/>
  <c r="X11" i="1"/>
  <c r="X12" i="1"/>
  <c r="X15" i="1"/>
  <c r="X16" i="1"/>
  <c r="X17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7" i="1"/>
  <c r="Q42" i="1"/>
  <c r="R42" i="1"/>
  <c r="S42" i="1"/>
  <c r="T42" i="1"/>
  <c r="U42" i="1"/>
  <c r="X42" i="1" l="1"/>
  <c r="V42" i="1"/>
  <c r="K42" i="1"/>
  <c r="L42" i="1"/>
  <c r="M42" i="1"/>
  <c r="N42" i="1"/>
  <c r="O42" i="1"/>
  <c r="P42" i="1"/>
  <c r="W8" i="1" l="1"/>
  <c r="W9" i="1"/>
  <c r="W10" i="1"/>
  <c r="W7" i="1"/>
  <c r="W42" i="1" s="1"/>
  <c r="V43" i="1" s="1"/>
  <c r="F42" i="1"/>
  <c r="G42" i="1"/>
  <c r="H42" i="1"/>
  <c r="I42" i="1"/>
  <c r="E42" i="1"/>
  <c r="D42" i="1"/>
  <c r="C42" i="1"/>
</calcChain>
</file>

<file path=xl/sharedStrings.xml><?xml version="1.0" encoding="utf-8"?>
<sst xmlns="http://schemas.openxmlformats.org/spreadsheetml/2006/main" count="116" uniqueCount="67">
  <si>
    <t>Nº</t>
  </si>
  <si>
    <t>ESPECIALIDADES /SUBESPECIALIDADES</t>
  </si>
  <si>
    <t>ANATOMIA PATOLOGICA</t>
  </si>
  <si>
    <t>ANESTESIOLOGIA</t>
  </si>
  <si>
    <t>CARDIOLOGIA</t>
  </si>
  <si>
    <t>CIRUGIA GENERAL</t>
  </si>
  <si>
    <t>CIRUGIA ONCOLOGICA</t>
  </si>
  <si>
    <t>CIRUGIA PEDIATRICA</t>
  </si>
  <si>
    <t>CIRUGIA TORAX Y CARDIOVASCULAR</t>
  </si>
  <si>
    <t>DERMATOLOGIA</t>
  </si>
  <si>
    <t>GASTROENTEROLOGIA</t>
  </si>
  <si>
    <t>GINECOLOGIA Y OBSTETRICIA</t>
  </si>
  <si>
    <t>MEDICINA EMERGENCIAS Y DESASTRES</t>
  </si>
  <si>
    <t>MEDICINA FISICA Y REHABILITACION</t>
  </si>
  <si>
    <t>MEDICINA INTENSIVA</t>
  </si>
  <si>
    <t>NEFROLOGIA</t>
  </si>
  <si>
    <t>NEONATOLOGIA(Sub especialidad)</t>
  </si>
  <si>
    <t>NEUMOLOGIA</t>
  </si>
  <si>
    <t>NEUROCIRUGIA</t>
  </si>
  <si>
    <t>NEUROLOGIA</t>
  </si>
  <si>
    <t>OFTALMOLOGIA</t>
  </si>
  <si>
    <t>ORTOPEDIA Y TRAUMATOLOGIA</t>
  </si>
  <si>
    <t>OTORRINOLARINGOLOGIA</t>
  </si>
  <si>
    <t xml:space="preserve">PATOLOGIA CLINICA </t>
  </si>
  <si>
    <t>PEDIATRIA</t>
  </si>
  <si>
    <t>PSIQUIATRIA</t>
  </si>
  <si>
    <t>RADIOLOGIA</t>
  </si>
  <si>
    <t>RADIOTERAPIA</t>
  </si>
  <si>
    <t>REUMATOLOGIA</t>
  </si>
  <si>
    <t xml:space="preserve">UROLOGIA </t>
  </si>
  <si>
    <t>MEDICINA ENF. INFECC Y TROPICALES</t>
  </si>
  <si>
    <t>MEDICINA ONCOLOGICA</t>
  </si>
  <si>
    <t>TOTAL</t>
  </si>
  <si>
    <t>MEDICINA INTERNA</t>
  </si>
  <si>
    <t>GESTION Y ADMINISTRACION EN SERVICIOS DE SALUD</t>
  </si>
  <si>
    <t>MEDICINA FAMILIAR</t>
  </si>
  <si>
    <t>ENDOCRINOLOGIA</t>
  </si>
  <si>
    <t>ESPECIALIDAD</t>
  </si>
  <si>
    <t>NEONATOLOGIA</t>
  </si>
  <si>
    <t>SUBESPECIALIDAD</t>
  </si>
  <si>
    <t>CIRUGIA PLASTICA</t>
  </si>
  <si>
    <t>LIBRE</t>
  </si>
  <si>
    <t>CAUTIVA</t>
  </si>
  <si>
    <t>LIBRES</t>
  </si>
  <si>
    <t>CAUTIVAS</t>
  </si>
  <si>
    <t>Hos. Chocope</t>
  </si>
  <si>
    <t>Hosp. La Esperanza</t>
  </si>
  <si>
    <t>Hosp. Fcia Mora</t>
  </si>
  <si>
    <t>Hosp. Albrecht</t>
  </si>
  <si>
    <t>Hosp. Víctor Lazarte</t>
  </si>
  <si>
    <t>Hosp. Belén</t>
  </si>
  <si>
    <t>Hosp. Regional</t>
  </si>
  <si>
    <t>IREN</t>
  </si>
  <si>
    <t>DESTAQUE</t>
  </si>
  <si>
    <t>DESTAQ</t>
  </si>
  <si>
    <t>CIRUGIA TORAX</t>
  </si>
  <si>
    <t>ESSALUD</t>
  </si>
  <si>
    <t>MINSA</t>
  </si>
  <si>
    <t>UNIVERSIDAD PRIVADA ANTENOR ORREGO</t>
  </si>
  <si>
    <t>H. César Vallejo</t>
  </si>
  <si>
    <t>H. Elpidio Verovides-Otuzco</t>
  </si>
  <si>
    <t>H. El Esfuerzo Fcia Mora</t>
  </si>
  <si>
    <t>H.Leoncio Prado</t>
  </si>
  <si>
    <t>H. Sta Isabel</t>
  </si>
  <si>
    <t>ESPECIALIDADES  AUTORIZADAS POR CONAREME AL 2013</t>
  </si>
  <si>
    <t>GESTION Y ADMINIST SERVICIOS SALUD</t>
  </si>
  <si>
    <t>PLAZAS OFERTADAS PROCESO DE ADMISION RESIDENTADO MEDICO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</si>
</sst>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</cellStyleXfs>
  <cellXfs count="91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 indent="3"/>
    </xf>
    <xf numFmtId="0" fontId="0" fillId="0" borderId="2" xfId="0" applyBorder="1" applyAlignment="1">
      <alignment horizontal="left"/>
    </xf>
    <xf numFmtId="0" fontId="8" fillId="2" borderId="5" xfId="0" applyFont="1" applyFill="1" applyBorder="1" applyAlignment="1">
      <alignment horizontal="center"/>
    </xf>
    <xf numFmtId="0" fontId="0" fillId="0" borderId="1" xfId="0" applyBorder="1"/>
    <xf numFmtId="0" fontId="9" fillId="2" borderId="10" xfId="0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Fill="1" applyBorder="1" applyAlignment="1">
      <alignment horizontal="left"/>
    </xf>
    <xf numFmtId="0" fontId="3" fillId="0" borderId="8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9" fillId="2" borderId="15" xfId="0" applyFont="1" applyFill="1" applyBorder="1" applyAlignment="1">
      <alignment horizontal="center" wrapText="1"/>
    </xf>
    <xf numFmtId="0" fontId="9" fillId="2" borderId="16" xfId="0" applyFont="1" applyFill="1" applyBorder="1" applyAlignment="1">
      <alignment horizontal="center" wrapText="1"/>
    </xf>
    <xf numFmtId="0" fontId="10" fillId="0" borderId="15" xfId="0" applyFont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 wrapText="1"/>
    </xf>
    <xf numFmtId="0" fontId="9" fillId="2" borderId="25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9" fillId="2" borderId="32" xfId="0" applyFont="1" applyFill="1" applyBorder="1" applyAlignment="1">
      <alignment horizontal="center" wrapText="1"/>
    </xf>
    <xf numFmtId="0" fontId="9" fillId="2" borderId="33" xfId="0" applyFont="1" applyFill="1" applyBorder="1" applyAlignment="1">
      <alignment horizontal="center" wrapText="1"/>
    </xf>
    <xf numFmtId="0" fontId="13" fillId="3" borderId="4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 wrapText="1"/>
    </xf>
    <xf numFmtId="0" fontId="9" fillId="3" borderId="31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0" fontId="10" fillId="0" borderId="16" xfId="0" applyFont="1" applyFill="1" applyBorder="1" applyAlignment="1">
      <alignment horizontal="center"/>
    </xf>
    <xf numFmtId="0" fontId="0" fillId="0" borderId="25" xfId="0" applyFont="1" applyBorder="1" applyAlignment="1">
      <alignment horizontal="center"/>
    </xf>
    <xf numFmtId="0" fontId="0" fillId="3" borderId="38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3" borderId="39" xfId="0" applyFont="1" applyFill="1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6" borderId="15" xfId="0" applyFont="1" applyFill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35" xfId="0" applyFont="1" applyFill="1" applyBorder="1" applyAlignment="1">
      <alignment horizontal="center" wrapText="1"/>
    </xf>
    <xf numFmtId="0" fontId="13" fillId="5" borderId="3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13" fillId="5" borderId="28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 wrapText="1"/>
    </xf>
    <xf numFmtId="0" fontId="11" fillId="2" borderId="34" xfId="0" applyFont="1" applyFill="1" applyBorder="1" applyAlignment="1">
      <alignment horizontal="center" wrapText="1"/>
    </xf>
    <xf numFmtId="0" fontId="11" fillId="2" borderId="35" xfId="0" applyFont="1" applyFill="1" applyBorder="1" applyAlignment="1">
      <alignment horizontal="center" wrapText="1"/>
    </xf>
    <xf numFmtId="0" fontId="11" fillId="2" borderId="36" xfId="0" applyFont="1" applyFill="1" applyBorder="1" applyAlignment="1">
      <alignment horizontal="center" wrapText="1"/>
    </xf>
    <xf numFmtId="0" fontId="11" fillId="2" borderId="29" xfId="0" applyFont="1" applyFill="1" applyBorder="1" applyAlignment="1">
      <alignment horizontal="center" wrapText="1"/>
    </xf>
    <xf numFmtId="0" fontId="11" fillId="2" borderId="37" xfId="0" applyFont="1" applyFill="1" applyBorder="1" applyAlignment="1">
      <alignment horizontal="center" wrapText="1"/>
    </xf>
  </cellXfs>
  <cellStyles count="38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Normal" xfId="0" builtinId="0"/>
    <cellStyle name="Normal 2" xfId="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topLeftCell="A9" workbookViewId="0">
      <selection activeCell="F22" sqref="F22"/>
    </sheetView>
  </sheetViews>
  <sheetFormatPr baseColWidth="10" defaultRowHeight="15" x14ac:dyDescent="0.25"/>
  <cols>
    <col min="1" max="1" width="5.5703125" customWidth="1"/>
    <col min="2" max="2" width="60.42578125" customWidth="1"/>
  </cols>
  <sheetData>
    <row r="1" spans="1:2" ht="17.25" x14ac:dyDescent="0.3">
      <c r="A1" s="66" t="s">
        <v>64</v>
      </c>
      <c r="B1" s="66"/>
    </row>
    <row r="2" spans="1:2" x14ac:dyDescent="0.25">
      <c r="A2" s="67"/>
      <c r="B2" s="67"/>
    </row>
    <row r="4" spans="1:2" ht="28.5" customHeight="1" x14ac:dyDescent="0.25">
      <c r="A4" s="5" t="s">
        <v>0</v>
      </c>
      <c r="B4" s="5" t="s">
        <v>37</v>
      </c>
    </row>
    <row r="5" spans="1:2" ht="12.95" customHeight="1" x14ac:dyDescent="0.25">
      <c r="A5" s="1">
        <v>1</v>
      </c>
      <c r="B5" s="2" t="s">
        <v>2</v>
      </c>
    </row>
    <row r="6" spans="1:2" ht="12.95" customHeight="1" x14ac:dyDescent="0.25">
      <c r="A6" s="1">
        <v>2</v>
      </c>
      <c r="B6" s="2" t="s">
        <v>3</v>
      </c>
    </row>
    <row r="7" spans="1:2" ht="12.95" customHeight="1" x14ac:dyDescent="0.25">
      <c r="A7" s="1">
        <v>3</v>
      </c>
      <c r="B7" s="3" t="s">
        <v>4</v>
      </c>
    </row>
    <row r="8" spans="1:2" ht="12.95" customHeight="1" x14ac:dyDescent="0.25">
      <c r="A8" s="1">
        <v>4</v>
      </c>
      <c r="B8" s="2" t="s">
        <v>5</v>
      </c>
    </row>
    <row r="9" spans="1:2" ht="12.95" customHeight="1" x14ac:dyDescent="0.25">
      <c r="A9" s="1">
        <v>5</v>
      </c>
      <c r="B9" s="2" t="s">
        <v>6</v>
      </c>
    </row>
    <row r="10" spans="1:2" ht="12.95" customHeight="1" x14ac:dyDescent="0.25">
      <c r="A10" s="1">
        <v>6</v>
      </c>
      <c r="B10" s="2" t="s">
        <v>7</v>
      </c>
    </row>
    <row r="11" spans="1:2" ht="12.95" customHeight="1" x14ac:dyDescent="0.25">
      <c r="A11" s="1">
        <v>7</v>
      </c>
      <c r="B11" s="2" t="s">
        <v>40</v>
      </c>
    </row>
    <row r="12" spans="1:2" ht="12.95" customHeight="1" x14ac:dyDescent="0.25">
      <c r="A12" s="1">
        <v>8</v>
      </c>
      <c r="B12" s="2" t="s">
        <v>8</v>
      </c>
    </row>
    <row r="13" spans="1:2" ht="12.95" customHeight="1" x14ac:dyDescent="0.25">
      <c r="A13" s="1">
        <v>9</v>
      </c>
      <c r="B13" s="2" t="s">
        <v>9</v>
      </c>
    </row>
    <row r="14" spans="1:2" ht="12.95" customHeight="1" x14ac:dyDescent="0.25">
      <c r="A14" s="1">
        <v>10</v>
      </c>
      <c r="B14" s="3" t="s">
        <v>36</v>
      </c>
    </row>
    <row r="15" spans="1:2" ht="12.95" customHeight="1" x14ac:dyDescent="0.25">
      <c r="A15" s="1">
        <v>11</v>
      </c>
      <c r="B15" s="3" t="s">
        <v>10</v>
      </c>
    </row>
    <row r="16" spans="1:2" ht="12.95" customHeight="1" x14ac:dyDescent="0.25">
      <c r="A16" s="1">
        <v>12</v>
      </c>
      <c r="B16" s="2" t="s">
        <v>34</v>
      </c>
    </row>
    <row r="17" spans="1:2" ht="12.95" customHeight="1" x14ac:dyDescent="0.25">
      <c r="A17" s="1">
        <v>13</v>
      </c>
      <c r="B17" s="2" t="s">
        <v>11</v>
      </c>
    </row>
    <row r="18" spans="1:2" ht="12.95" customHeight="1" x14ac:dyDescent="0.25">
      <c r="A18" s="1">
        <v>14</v>
      </c>
      <c r="B18" s="2" t="s">
        <v>12</v>
      </c>
    </row>
    <row r="19" spans="1:2" ht="12.95" customHeight="1" x14ac:dyDescent="0.25">
      <c r="A19" s="1">
        <v>15</v>
      </c>
      <c r="B19" s="2" t="s">
        <v>30</v>
      </c>
    </row>
    <row r="20" spans="1:2" ht="12.95" customHeight="1" x14ac:dyDescent="0.25">
      <c r="A20" s="1">
        <v>16</v>
      </c>
      <c r="B20" s="3" t="s">
        <v>35</v>
      </c>
    </row>
    <row r="21" spans="1:2" ht="12.95" customHeight="1" x14ac:dyDescent="0.25">
      <c r="A21" s="1">
        <v>17</v>
      </c>
      <c r="B21" s="2" t="s">
        <v>13</v>
      </c>
    </row>
    <row r="22" spans="1:2" ht="12.95" customHeight="1" x14ac:dyDescent="0.25">
      <c r="A22" s="1">
        <v>18</v>
      </c>
      <c r="B22" s="3" t="s">
        <v>14</v>
      </c>
    </row>
    <row r="23" spans="1:2" ht="12.95" customHeight="1" x14ac:dyDescent="0.25">
      <c r="A23" s="1">
        <v>19</v>
      </c>
      <c r="B23" s="3" t="s">
        <v>33</v>
      </c>
    </row>
    <row r="24" spans="1:2" ht="12.95" customHeight="1" x14ac:dyDescent="0.25">
      <c r="A24" s="1">
        <v>20</v>
      </c>
      <c r="B24" s="3" t="s">
        <v>31</v>
      </c>
    </row>
    <row r="25" spans="1:2" ht="12.95" customHeight="1" x14ac:dyDescent="0.25">
      <c r="A25" s="1">
        <v>21</v>
      </c>
      <c r="B25" s="2" t="s">
        <v>15</v>
      </c>
    </row>
    <row r="26" spans="1:2" ht="12.95" customHeight="1" x14ac:dyDescent="0.25">
      <c r="A26" s="1">
        <v>22</v>
      </c>
      <c r="B26" s="2" t="s">
        <v>17</v>
      </c>
    </row>
    <row r="27" spans="1:2" ht="12.95" customHeight="1" x14ac:dyDescent="0.25">
      <c r="A27" s="1">
        <v>23</v>
      </c>
      <c r="B27" s="3" t="s">
        <v>18</v>
      </c>
    </row>
    <row r="28" spans="1:2" ht="12.95" customHeight="1" x14ac:dyDescent="0.25">
      <c r="A28" s="1">
        <v>24</v>
      </c>
      <c r="B28" s="3" t="s">
        <v>19</v>
      </c>
    </row>
    <row r="29" spans="1:2" ht="12.95" customHeight="1" x14ac:dyDescent="0.25">
      <c r="A29" s="1">
        <v>25</v>
      </c>
      <c r="B29" s="3" t="s">
        <v>20</v>
      </c>
    </row>
    <row r="30" spans="1:2" ht="12.95" customHeight="1" x14ac:dyDescent="0.25">
      <c r="A30" s="1">
        <v>26</v>
      </c>
      <c r="B30" s="2" t="s">
        <v>21</v>
      </c>
    </row>
    <row r="31" spans="1:2" ht="12.95" customHeight="1" x14ac:dyDescent="0.25">
      <c r="A31" s="1">
        <v>27</v>
      </c>
      <c r="B31" s="2" t="s">
        <v>22</v>
      </c>
    </row>
    <row r="32" spans="1:2" ht="12.95" customHeight="1" x14ac:dyDescent="0.25">
      <c r="A32" s="1">
        <v>28</v>
      </c>
      <c r="B32" s="4" t="s">
        <v>23</v>
      </c>
    </row>
    <row r="33" spans="1:2" ht="12.95" customHeight="1" x14ac:dyDescent="0.25">
      <c r="A33" s="1">
        <v>29</v>
      </c>
      <c r="B33" s="3" t="s">
        <v>24</v>
      </c>
    </row>
    <row r="34" spans="1:2" ht="12.95" customHeight="1" x14ac:dyDescent="0.25">
      <c r="A34" s="1">
        <v>30</v>
      </c>
      <c r="B34" s="3" t="s">
        <v>25</v>
      </c>
    </row>
    <row r="35" spans="1:2" ht="12.95" customHeight="1" x14ac:dyDescent="0.25">
      <c r="A35" s="1">
        <v>31</v>
      </c>
      <c r="B35" s="2" t="s">
        <v>26</v>
      </c>
    </row>
    <row r="36" spans="1:2" ht="12.95" customHeight="1" x14ac:dyDescent="0.25">
      <c r="A36" s="1">
        <v>32</v>
      </c>
      <c r="B36" s="2" t="s">
        <v>27</v>
      </c>
    </row>
    <row r="37" spans="1:2" ht="12.95" customHeight="1" x14ac:dyDescent="0.25">
      <c r="A37" s="1">
        <v>33</v>
      </c>
      <c r="B37" s="2" t="s">
        <v>28</v>
      </c>
    </row>
    <row r="38" spans="1:2" ht="12.95" customHeight="1" thickBot="1" x14ac:dyDescent="0.3">
      <c r="A38" s="1">
        <v>34</v>
      </c>
      <c r="B38" s="8" t="s">
        <v>29</v>
      </c>
    </row>
    <row r="39" spans="1:2" ht="19.5" customHeight="1" x14ac:dyDescent="0.25">
      <c r="A39" s="68" t="s">
        <v>39</v>
      </c>
      <c r="B39" s="69"/>
    </row>
    <row r="40" spans="1:2" ht="22.5" customHeight="1" x14ac:dyDescent="0.25">
      <c r="A40" s="10">
        <v>35</v>
      </c>
      <c r="B40" s="3" t="s">
        <v>38</v>
      </c>
    </row>
    <row r="41" spans="1:2" x14ac:dyDescent="0.25">
      <c r="A41" s="6"/>
      <c r="B41" s="6"/>
    </row>
    <row r="42" spans="1:2" x14ac:dyDescent="0.25">
      <c r="A42" s="7"/>
      <c r="B42" s="6"/>
    </row>
  </sheetData>
  <sortState ref="A5:B42">
    <sortCondition ref="B4"/>
  </sortState>
  <mergeCells count="3">
    <mergeCell ref="A1:B1"/>
    <mergeCell ref="A2:B2"/>
    <mergeCell ref="A39:B39"/>
  </mergeCells>
  <pageMargins left="0.70866141732283472" right="0.70866141732283472" top="0.74803149606299213" bottom="0.74803149606299213" header="0.31496062992125984" footer="0.31496062992125984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topLeftCell="C6" workbookViewId="0">
      <selection activeCell="S45" sqref="S45"/>
    </sheetView>
  </sheetViews>
  <sheetFormatPr baseColWidth="10" defaultRowHeight="15" x14ac:dyDescent="0.25"/>
  <cols>
    <col min="1" max="1" width="4.140625" customWidth="1"/>
    <col min="2" max="2" width="34.85546875" customWidth="1"/>
    <col min="3" max="3" width="6.140625" customWidth="1"/>
    <col min="4" max="4" width="7" customWidth="1"/>
    <col min="5" max="5" width="6.28515625" customWidth="1"/>
    <col min="6" max="6" width="7.140625" customWidth="1"/>
    <col min="7" max="7" width="7.7109375" customWidth="1"/>
    <col min="8" max="8" width="7.140625" customWidth="1"/>
    <col min="9" max="9" width="6.5703125" customWidth="1"/>
    <col min="10" max="10" width="0.28515625" customWidth="1"/>
    <col min="11" max="11" width="6.5703125" customWidth="1"/>
    <col min="12" max="12" width="7.140625" customWidth="1"/>
    <col min="13" max="13" width="6.5703125" customWidth="1"/>
    <col min="14" max="14" width="7" customWidth="1"/>
    <col min="15" max="17" width="6.5703125" customWidth="1"/>
    <col min="18" max="18" width="8" customWidth="1"/>
    <col min="19" max="19" width="6.85546875" customWidth="1"/>
    <col min="20" max="22" width="6.5703125" customWidth="1"/>
    <col min="23" max="23" width="7.28515625" customWidth="1"/>
    <col min="24" max="24" width="10.28515625" customWidth="1"/>
  </cols>
  <sheetData>
    <row r="1" spans="1:24" ht="18.75" x14ac:dyDescent="0.3">
      <c r="A1" s="70" t="s">
        <v>58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4" ht="18.75" x14ac:dyDescent="0.3">
      <c r="A2" s="70" t="s">
        <v>66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</row>
    <row r="3" spans="1:24" ht="11.25" customHeight="1" thickBot="1" x14ac:dyDescent="0.3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4" ht="15" customHeight="1" thickBot="1" x14ac:dyDescent="0.3">
      <c r="C4" s="80" t="s">
        <v>56</v>
      </c>
      <c r="D4" s="81"/>
      <c r="E4" s="81"/>
      <c r="F4" s="81"/>
      <c r="G4" s="81"/>
      <c r="H4" s="81"/>
      <c r="I4" s="82"/>
      <c r="J4" s="32"/>
      <c r="K4" s="83" t="s">
        <v>57</v>
      </c>
      <c r="L4" s="84"/>
      <c r="M4" s="84"/>
      <c r="N4" s="84"/>
      <c r="O4" s="84"/>
      <c r="P4" s="84"/>
      <c r="Q4" s="84"/>
      <c r="R4" s="84"/>
      <c r="S4" s="84"/>
      <c r="T4" s="84"/>
      <c r="U4" s="84"/>
      <c r="V4" s="85" t="s">
        <v>32</v>
      </c>
      <c r="W4" s="86"/>
      <c r="X4" s="87"/>
    </row>
    <row r="5" spans="1:24" ht="55.5" customHeight="1" thickBot="1" x14ac:dyDescent="0.3">
      <c r="A5" s="21" t="s">
        <v>0</v>
      </c>
      <c r="B5" s="22" t="s">
        <v>1</v>
      </c>
      <c r="C5" s="76" t="s">
        <v>49</v>
      </c>
      <c r="D5" s="77"/>
      <c r="E5" s="76" t="s">
        <v>45</v>
      </c>
      <c r="F5" s="77"/>
      <c r="G5" s="26" t="s">
        <v>46</v>
      </c>
      <c r="H5" s="26" t="s">
        <v>47</v>
      </c>
      <c r="I5" s="26" t="s">
        <v>48</v>
      </c>
      <c r="J5" s="33"/>
      <c r="K5" s="78" t="s">
        <v>50</v>
      </c>
      <c r="L5" s="79"/>
      <c r="M5" s="78" t="s">
        <v>51</v>
      </c>
      <c r="N5" s="79"/>
      <c r="O5" s="78" t="s">
        <v>52</v>
      </c>
      <c r="P5" s="79"/>
      <c r="Q5" s="36" t="s">
        <v>59</v>
      </c>
      <c r="R5" s="36" t="s">
        <v>60</v>
      </c>
      <c r="S5" s="36" t="s">
        <v>61</v>
      </c>
      <c r="T5" s="36" t="s">
        <v>62</v>
      </c>
      <c r="U5" s="36" t="s">
        <v>63</v>
      </c>
      <c r="V5" s="88"/>
      <c r="W5" s="89"/>
      <c r="X5" s="90"/>
    </row>
    <row r="6" spans="1:24" ht="12" customHeight="1" x14ac:dyDescent="0.25">
      <c r="A6" s="23"/>
      <c r="B6" s="13"/>
      <c r="C6" s="18" t="s">
        <v>41</v>
      </c>
      <c r="D6" s="19" t="s">
        <v>42</v>
      </c>
      <c r="E6" s="18" t="s">
        <v>41</v>
      </c>
      <c r="F6" s="19" t="s">
        <v>42</v>
      </c>
      <c r="G6" s="27" t="s">
        <v>41</v>
      </c>
      <c r="H6" s="27" t="s">
        <v>41</v>
      </c>
      <c r="I6" s="27" t="s">
        <v>41</v>
      </c>
      <c r="J6" s="34"/>
      <c r="K6" s="29" t="s">
        <v>41</v>
      </c>
      <c r="L6" s="29" t="s">
        <v>54</v>
      </c>
      <c r="M6" s="29" t="s">
        <v>41</v>
      </c>
      <c r="N6" s="29" t="s">
        <v>54</v>
      </c>
      <c r="O6" s="29" t="s">
        <v>41</v>
      </c>
      <c r="P6" s="29" t="s">
        <v>54</v>
      </c>
      <c r="Q6" s="29" t="s">
        <v>41</v>
      </c>
      <c r="R6" s="29" t="s">
        <v>41</v>
      </c>
      <c r="S6" s="29" t="s">
        <v>41</v>
      </c>
      <c r="T6" s="29" t="s">
        <v>41</v>
      </c>
      <c r="U6" s="29" t="s">
        <v>41</v>
      </c>
      <c r="V6" s="11" t="s">
        <v>43</v>
      </c>
      <c r="W6" s="30" t="s">
        <v>44</v>
      </c>
      <c r="X6" s="31" t="s">
        <v>53</v>
      </c>
    </row>
    <row r="7" spans="1:24" ht="12.95" customHeight="1" x14ac:dyDescent="0.25">
      <c r="A7" s="24">
        <v>1</v>
      </c>
      <c r="B7" s="14" t="s">
        <v>2</v>
      </c>
      <c r="C7" s="20">
        <v>1</v>
      </c>
      <c r="D7" s="37"/>
      <c r="E7" s="20"/>
      <c r="F7" s="54"/>
      <c r="G7" s="38"/>
      <c r="H7" s="38"/>
      <c r="I7" s="38"/>
      <c r="J7" s="39"/>
      <c r="K7" s="61"/>
      <c r="L7" s="62">
        <v>1</v>
      </c>
      <c r="M7" s="61"/>
      <c r="N7" s="62"/>
      <c r="O7" s="61"/>
      <c r="P7" s="62"/>
      <c r="Q7" s="63"/>
      <c r="R7" s="64"/>
      <c r="S7" s="64"/>
      <c r="T7" s="64"/>
      <c r="U7" s="63"/>
      <c r="V7" s="44">
        <f>C7+E7+G7+H7+I7+K7+M7+O7+Q7+R7+S7+T7+U7</f>
        <v>1</v>
      </c>
      <c r="W7" s="46">
        <f>D7+F7</f>
        <v>0</v>
      </c>
      <c r="X7" s="45">
        <f>L7+N7+P7</f>
        <v>1</v>
      </c>
    </row>
    <row r="8" spans="1:24" ht="12.95" customHeight="1" x14ac:dyDescent="0.25">
      <c r="A8" s="24">
        <v>2</v>
      </c>
      <c r="B8" s="14" t="s">
        <v>3</v>
      </c>
      <c r="C8" s="20">
        <v>1</v>
      </c>
      <c r="D8" s="37">
        <v>1</v>
      </c>
      <c r="E8" s="20">
        <v>1</v>
      </c>
      <c r="F8" s="54"/>
      <c r="G8" s="38"/>
      <c r="H8" s="38"/>
      <c r="I8" s="38"/>
      <c r="J8" s="39"/>
      <c r="K8" s="40">
        <v>1</v>
      </c>
      <c r="L8" s="41">
        <v>1</v>
      </c>
      <c r="M8" s="40">
        <v>1</v>
      </c>
      <c r="N8" s="41">
        <v>1</v>
      </c>
      <c r="O8" s="40">
        <v>1</v>
      </c>
      <c r="P8" s="41">
        <v>1</v>
      </c>
      <c r="Q8" s="42"/>
      <c r="R8" s="43"/>
      <c r="S8" s="43"/>
      <c r="T8" s="43"/>
      <c r="U8" s="42"/>
      <c r="V8" s="44">
        <f t="shared" ref="V8:V41" si="0">C8+E8+G8+H8+I8+K8+M8+O8+Q8+R8+S8+T8+U8</f>
        <v>5</v>
      </c>
      <c r="W8" s="46">
        <f>D8+F8</f>
        <v>1</v>
      </c>
      <c r="X8" s="45">
        <f t="shared" ref="X8:X41" si="1">L8+N8+P8</f>
        <v>3</v>
      </c>
    </row>
    <row r="9" spans="1:24" ht="12.95" customHeight="1" x14ac:dyDescent="0.25">
      <c r="A9" s="24">
        <v>3</v>
      </c>
      <c r="B9" s="15" t="s">
        <v>4</v>
      </c>
      <c r="C9" s="20">
        <v>1</v>
      </c>
      <c r="D9" s="37">
        <v>1</v>
      </c>
      <c r="E9" s="20"/>
      <c r="F9" s="54"/>
      <c r="G9" s="38"/>
      <c r="H9" s="38"/>
      <c r="I9" s="38"/>
      <c r="J9" s="39"/>
      <c r="K9" s="40"/>
      <c r="L9" s="41"/>
      <c r="M9" s="40"/>
      <c r="N9" s="41">
        <v>1</v>
      </c>
      <c r="O9" s="40"/>
      <c r="P9" s="41"/>
      <c r="Q9" s="42"/>
      <c r="R9" s="43"/>
      <c r="S9" s="43"/>
      <c r="T9" s="43"/>
      <c r="U9" s="42"/>
      <c r="V9" s="44">
        <f t="shared" si="0"/>
        <v>1</v>
      </c>
      <c r="W9" s="46">
        <f>D9+F9</f>
        <v>1</v>
      </c>
      <c r="X9" s="45">
        <f t="shared" si="1"/>
        <v>1</v>
      </c>
    </row>
    <row r="10" spans="1:24" ht="12.95" customHeight="1" x14ac:dyDescent="0.25">
      <c r="A10" s="24">
        <v>4</v>
      </c>
      <c r="B10" s="14" t="s">
        <v>5</v>
      </c>
      <c r="C10" s="20">
        <v>1</v>
      </c>
      <c r="D10" s="37"/>
      <c r="E10" s="20"/>
      <c r="F10" s="54"/>
      <c r="G10" s="38"/>
      <c r="H10" s="38"/>
      <c r="I10" s="38"/>
      <c r="J10" s="39"/>
      <c r="K10" s="40"/>
      <c r="L10" s="41">
        <v>1</v>
      </c>
      <c r="M10" s="40"/>
      <c r="N10" s="41">
        <v>2</v>
      </c>
      <c r="O10" s="40"/>
      <c r="P10" s="41"/>
      <c r="Q10" s="42"/>
      <c r="R10" s="43"/>
      <c r="S10" s="43"/>
      <c r="T10" s="43"/>
      <c r="U10" s="42"/>
      <c r="V10" s="44">
        <f t="shared" si="0"/>
        <v>1</v>
      </c>
      <c r="W10" s="46">
        <f>D10+F10</f>
        <v>0</v>
      </c>
      <c r="X10" s="45">
        <f t="shared" si="1"/>
        <v>3</v>
      </c>
    </row>
    <row r="11" spans="1:24" ht="12.95" customHeight="1" x14ac:dyDescent="0.25">
      <c r="A11" s="24">
        <v>5</v>
      </c>
      <c r="B11" s="14" t="s">
        <v>55</v>
      </c>
      <c r="C11" s="60"/>
      <c r="D11" s="37"/>
      <c r="E11" s="20"/>
      <c r="F11" s="54"/>
      <c r="G11" s="38"/>
      <c r="H11" s="38"/>
      <c r="I11" s="38"/>
      <c r="J11" s="39"/>
      <c r="K11" s="40">
        <v>1</v>
      </c>
      <c r="L11" s="41"/>
      <c r="M11" s="40"/>
      <c r="N11" s="41"/>
      <c r="O11" s="40"/>
      <c r="P11" s="41"/>
      <c r="Q11" s="42"/>
      <c r="R11" s="43"/>
      <c r="S11" s="43"/>
      <c r="T11" s="43"/>
      <c r="U11" s="42"/>
      <c r="V11" s="44">
        <f t="shared" si="0"/>
        <v>1</v>
      </c>
      <c r="W11" s="46">
        <f>D11+F11</f>
        <v>0</v>
      </c>
      <c r="X11" s="45">
        <f t="shared" si="1"/>
        <v>0</v>
      </c>
    </row>
    <row r="12" spans="1:24" ht="12.95" customHeight="1" x14ac:dyDescent="0.25">
      <c r="A12" s="24">
        <v>6</v>
      </c>
      <c r="B12" s="14" t="s">
        <v>6</v>
      </c>
      <c r="C12" s="20">
        <v>1</v>
      </c>
      <c r="D12" s="37"/>
      <c r="E12" s="20"/>
      <c r="F12" s="54"/>
      <c r="G12" s="38"/>
      <c r="H12" s="38"/>
      <c r="I12" s="38"/>
      <c r="J12" s="39"/>
      <c r="K12" s="40"/>
      <c r="L12" s="41"/>
      <c r="M12" s="40"/>
      <c r="N12" s="41"/>
      <c r="O12" s="40">
        <v>2</v>
      </c>
      <c r="P12" s="41"/>
      <c r="Q12" s="42"/>
      <c r="R12" s="43"/>
      <c r="S12" s="43"/>
      <c r="T12" s="43"/>
      <c r="U12" s="42"/>
      <c r="V12" s="44">
        <f t="shared" si="0"/>
        <v>3</v>
      </c>
      <c r="W12" s="46">
        <f t="shared" ref="W12:W41" si="2">D12+F12</f>
        <v>0</v>
      </c>
      <c r="X12" s="45">
        <f t="shared" si="1"/>
        <v>0</v>
      </c>
    </row>
    <row r="13" spans="1:24" ht="12.95" customHeight="1" x14ac:dyDescent="0.25">
      <c r="A13" s="24">
        <v>7</v>
      </c>
      <c r="B13" s="14" t="s">
        <v>7</v>
      </c>
      <c r="C13" s="20"/>
      <c r="D13" s="37"/>
      <c r="E13" s="20"/>
      <c r="F13" s="54"/>
      <c r="G13" s="38"/>
      <c r="H13" s="38"/>
      <c r="I13" s="38"/>
      <c r="J13" s="39"/>
      <c r="K13" s="40"/>
      <c r="L13" s="41">
        <v>1</v>
      </c>
      <c r="M13" s="40"/>
      <c r="N13" s="41"/>
      <c r="O13" s="40"/>
      <c r="P13" s="41"/>
      <c r="Q13" s="42"/>
      <c r="R13" s="43"/>
      <c r="S13" s="43"/>
      <c r="T13" s="43"/>
      <c r="U13" s="42"/>
      <c r="V13" s="44">
        <f t="shared" si="0"/>
        <v>0</v>
      </c>
      <c r="W13" s="46">
        <f t="shared" si="2"/>
        <v>0</v>
      </c>
      <c r="X13" s="45">
        <f t="shared" si="1"/>
        <v>1</v>
      </c>
    </row>
    <row r="14" spans="1:24" ht="12.95" customHeight="1" x14ac:dyDescent="0.25">
      <c r="A14" s="24">
        <v>8</v>
      </c>
      <c r="B14" s="14" t="s">
        <v>40</v>
      </c>
      <c r="C14" s="20"/>
      <c r="D14" s="37"/>
      <c r="E14" s="20"/>
      <c r="F14" s="54"/>
      <c r="G14" s="38"/>
      <c r="H14" s="38"/>
      <c r="I14" s="38"/>
      <c r="J14" s="39"/>
      <c r="K14" s="40"/>
      <c r="L14" s="41"/>
      <c r="M14" s="40"/>
      <c r="N14" s="41">
        <v>1</v>
      </c>
      <c r="O14" s="40"/>
      <c r="P14" s="41"/>
      <c r="Q14" s="42"/>
      <c r="R14" s="43"/>
      <c r="S14" s="43"/>
      <c r="T14" s="43"/>
      <c r="U14" s="42"/>
      <c r="V14" s="44">
        <f t="shared" si="0"/>
        <v>0</v>
      </c>
      <c r="W14" s="46">
        <f t="shared" si="2"/>
        <v>0</v>
      </c>
      <c r="X14" s="45">
        <f t="shared" si="1"/>
        <v>1</v>
      </c>
    </row>
    <row r="15" spans="1:24" ht="12.95" customHeight="1" x14ac:dyDescent="0.25">
      <c r="A15" s="24">
        <v>9</v>
      </c>
      <c r="B15" s="14" t="s">
        <v>9</v>
      </c>
      <c r="C15" s="20">
        <v>1</v>
      </c>
      <c r="D15" s="37"/>
      <c r="E15" s="20"/>
      <c r="F15" s="54"/>
      <c r="G15" s="38"/>
      <c r="H15" s="38"/>
      <c r="I15" s="38"/>
      <c r="J15" s="39"/>
      <c r="K15" s="40"/>
      <c r="L15" s="41">
        <v>1</v>
      </c>
      <c r="M15" s="40"/>
      <c r="N15" s="41"/>
      <c r="O15" s="40"/>
      <c r="P15" s="41"/>
      <c r="Q15" s="42"/>
      <c r="R15" s="43"/>
      <c r="S15" s="43"/>
      <c r="T15" s="43"/>
      <c r="U15" s="42"/>
      <c r="V15" s="44">
        <f t="shared" si="0"/>
        <v>1</v>
      </c>
      <c r="W15" s="46">
        <f t="shared" si="2"/>
        <v>0</v>
      </c>
      <c r="X15" s="45">
        <f t="shared" si="1"/>
        <v>1</v>
      </c>
    </row>
    <row r="16" spans="1:24" ht="12.95" customHeight="1" x14ac:dyDescent="0.25">
      <c r="A16" s="24">
        <v>10</v>
      </c>
      <c r="B16" s="14" t="s">
        <v>36</v>
      </c>
      <c r="C16" s="20">
        <v>1</v>
      </c>
      <c r="D16" s="37">
        <v>1</v>
      </c>
      <c r="E16" s="20"/>
      <c r="F16" s="54"/>
      <c r="G16" s="38"/>
      <c r="H16" s="38"/>
      <c r="I16" s="38"/>
      <c r="J16" s="39"/>
      <c r="K16" s="40"/>
      <c r="L16" s="41"/>
      <c r="M16" s="40"/>
      <c r="N16" s="41"/>
      <c r="O16" s="40"/>
      <c r="P16" s="41"/>
      <c r="Q16" s="42"/>
      <c r="R16" s="43"/>
      <c r="S16" s="43"/>
      <c r="T16" s="43"/>
      <c r="U16" s="42"/>
      <c r="V16" s="44">
        <f t="shared" si="0"/>
        <v>1</v>
      </c>
      <c r="W16" s="46">
        <f t="shared" si="2"/>
        <v>1</v>
      </c>
      <c r="X16" s="45">
        <f t="shared" si="1"/>
        <v>0</v>
      </c>
    </row>
    <row r="17" spans="1:24" ht="12.95" customHeight="1" x14ac:dyDescent="0.25">
      <c r="A17" s="24">
        <v>11</v>
      </c>
      <c r="B17" s="15" t="s">
        <v>10</v>
      </c>
      <c r="C17" s="20">
        <v>1</v>
      </c>
      <c r="D17" s="37">
        <v>1</v>
      </c>
      <c r="E17" s="20">
        <v>1</v>
      </c>
      <c r="F17" s="54"/>
      <c r="G17" s="38"/>
      <c r="H17" s="38"/>
      <c r="I17" s="38"/>
      <c r="J17" s="39"/>
      <c r="K17" s="40"/>
      <c r="L17" s="41">
        <v>1</v>
      </c>
      <c r="M17" s="40"/>
      <c r="N17" s="41"/>
      <c r="O17" s="40"/>
      <c r="P17" s="41"/>
      <c r="Q17" s="42"/>
      <c r="R17" s="43"/>
      <c r="S17" s="43"/>
      <c r="T17" s="43"/>
      <c r="U17" s="42"/>
      <c r="V17" s="44">
        <f t="shared" si="0"/>
        <v>2</v>
      </c>
      <c r="W17" s="46">
        <f t="shared" si="2"/>
        <v>1</v>
      </c>
      <c r="X17" s="45">
        <f t="shared" si="1"/>
        <v>1</v>
      </c>
    </row>
    <row r="18" spans="1:24" ht="12.95" customHeight="1" x14ac:dyDescent="0.25">
      <c r="A18" s="24">
        <v>12</v>
      </c>
      <c r="B18" s="15" t="s">
        <v>65</v>
      </c>
      <c r="C18" s="20"/>
      <c r="D18" s="37"/>
      <c r="E18" s="20"/>
      <c r="F18" s="54"/>
      <c r="G18" s="38"/>
      <c r="H18" s="38"/>
      <c r="I18" s="38"/>
      <c r="J18" s="39"/>
      <c r="K18" s="40"/>
      <c r="L18" s="41">
        <v>1</v>
      </c>
      <c r="M18" s="40"/>
      <c r="N18" s="41"/>
      <c r="O18" s="40"/>
      <c r="P18" s="41"/>
      <c r="Q18" s="42"/>
      <c r="R18" s="43"/>
      <c r="S18" s="43"/>
      <c r="T18" s="43"/>
      <c r="U18" s="42"/>
      <c r="V18" s="44">
        <f t="shared" si="0"/>
        <v>0</v>
      </c>
      <c r="W18" s="46">
        <f t="shared" si="2"/>
        <v>0</v>
      </c>
      <c r="X18" s="45">
        <f t="shared" si="1"/>
        <v>1</v>
      </c>
    </row>
    <row r="19" spans="1:24" ht="12.95" customHeight="1" x14ac:dyDescent="0.25">
      <c r="A19" s="24">
        <v>13</v>
      </c>
      <c r="B19" s="15" t="s">
        <v>11</v>
      </c>
      <c r="C19" s="20"/>
      <c r="D19" s="37"/>
      <c r="E19" s="20"/>
      <c r="F19" s="54"/>
      <c r="G19" s="38"/>
      <c r="H19" s="38"/>
      <c r="I19" s="38"/>
      <c r="J19" s="39"/>
      <c r="K19" s="40"/>
      <c r="L19" s="41">
        <v>2</v>
      </c>
      <c r="M19" s="40"/>
      <c r="N19" s="41">
        <v>2</v>
      </c>
      <c r="O19" s="40"/>
      <c r="P19" s="41"/>
      <c r="Q19" s="42"/>
      <c r="R19" s="43"/>
      <c r="S19" s="43"/>
      <c r="T19" s="43"/>
      <c r="U19" s="42"/>
      <c r="V19" s="44">
        <f t="shared" si="0"/>
        <v>0</v>
      </c>
      <c r="W19" s="46">
        <f t="shared" si="2"/>
        <v>0</v>
      </c>
      <c r="X19" s="45">
        <f t="shared" si="1"/>
        <v>4</v>
      </c>
    </row>
    <row r="20" spans="1:24" ht="12.95" customHeight="1" x14ac:dyDescent="0.25">
      <c r="A20" s="24">
        <v>14</v>
      </c>
      <c r="B20" s="14" t="s">
        <v>30</v>
      </c>
      <c r="C20" s="20">
        <v>1</v>
      </c>
      <c r="D20" s="37"/>
      <c r="E20" s="20"/>
      <c r="F20" s="54"/>
      <c r="G20" s="38"/>
      <c r="H20" s="38"/>
      <c r="I20" s="38"/>
      <c r="J20" s="39"/>
      <c r="K20" s="40"/>
      <c r="L20" s="41">
        <v>1</v>
      </c>
      <c r="M20" s="40"/>
      <c r="N20" s="41"/>
      <c r="O20" s="40"/>
      <c r="P20" s="41"/>
      <c r="Q20" s="42"/>
      <c r="R20" s="43"/>
      <c r="S20" s="43"/>
      <c r="T20" s="43"/>
      <c r="U20" s="42"/>
      <c r="V20" s="44">
        <f t="shared" si="0"/>
        <v>1</v>
      </c>
      <c r="W20" s="46">
        <f t="shared" si="2"/>
        <v>0</v>
      </c>
      <c r="X20" s="45">
        <f t="shared" si="1"/>
        <v>1</v>
      </c>
    </row>
    <row r="21" spans="1:24" ht="12.95" customHeight="1" x14ac:dyDescent="0.25">
      <c r="A21" s="24">
        <v>15</v>
      </c>
      <c r="B21" s="14" t="s">
        <v>12</v>
      </c>
      <c r="C21" s="20">
        <v>2</v>
      </c>
      <c r="D21" s="37"/>
      <c r="E21" s="20"/>
      <c r="F21" s="54"/>
      <c r="G21" s="38"/>
      <c r="H21" s="38"/>
      <c r="I21" s="38"/>
      <c r="J21" s="39"/>
      <c r="K21" s="40"/>
      <c r="L21" s="41"/>
      <c r="M21" s="40"/>
      <c r="N21" s="41"/>
      <c r="O21" s="40"/>
      <c r="P21" s="41"/>
      <c r="Q21" s="42"/>
      <c r="R21" s="43"/>
      <c r="S21" s="43"/>
      <c r="T21" s="43"/>
      <c r="U21" s="42"/>
      <c r="V21" s="44">
        <f t="shared" si="0"/>
        <v>2</v>
      </c>
      <c r="W21" s="46">
        <f t="shared" si="2"/>
        <v>0</v>
      </c>
      <c r="X21" s="45">
        <f t="shared" si="1"/>
        <v>0</v>
      </c>
    </row>
    <row r="22" spans="1:24" ht="12.95" customHeight="1" x14ac:dyDescent="0.25">
      <c r="A22" s="24">
        <v>16</v>
      </c>
      <c r="B22" s="14" t="s">
        <v>13</v>
      </c>
      <c r="C22" s="20">
        <v>1</v>
      </c>
      <c r="D22" s="37"/>
      <c r="E22" s="20"/>
      <c r="F22" s="54"/>
      <c r="G22" s="38"/>
      <c r="H22" s="38"/>
      <c r="I22" s="38"/>
      <c r="J22" s="39"/>
      <c r="K22" s="40"/>
      <c r="L22" s="41"/>
      <c r="M22" s="40"/>
      <c r="N22" s="41"/>
      <c r="O22" s="40"/>
      <c r="P22" s="41"/>
      <c r="Q22" s="42"/>
      <c r="R22" s="43"/>
      <c r="S22" s="43"/>
      <c r="T22" s="43"/>
      <c r="U22" s="42"/>
      <c r="V22" s="44">
        <f t="shared" si="0"/>
        <v>1</v>
      </c>
      <c r="W22" s="46">
        <f t="shared" si="2"/>
        <v>0</v>
      </c>
      <c r="X22" s="45">
        <f t="shared" si="1"/>
        <v>0</v>
      </c>
    </row>
    <row r="23" spans="1:24" ht="12.95" customHeight="1" x14ac:dyDescent="0.25">
      <c r="A23" s="24">
        <v>17</v>
      </c>
      <c r="B23" s="15" t="s">
        <v>14</v>
      </c>
      <c r="C23" s="20">
        <v>2</v>
      </c>
      <c r="D23" s="37"/>
      <c r="E23" s="20"/>
      <c r="F23" s="54"/>
      <c r="G23" s="38"/>
      <c r="H23" s="38"/>
      <c r="I23" s="38"/>
      <c r="J23" s="39"/>
      <c r="K23" s="40">
        <v>1</v>
      </c>
      <c r="L23" s="41">
        <v>1</v>
      </c>
      <c r="M23" s="40"/>
      <c r="N23" s="41">
        <v>1</v>
      </c>
      <c r="O23" s="40"/>
      <c r="P23" s="41"/>
      <c r="Q23" s="42"/>
      <c r="R23" s="43"/>
      <c r="S23" s="43"/>
      <c r="T23" s="43"/>
      <c r="U23" s="42"/>
      <c r="V23" s="44">
        <f t="shared" si="0"/>
        <v>3</v>
      </c>
      <c r="W23" s="46">
        <f t="shared" si="2"/>
        <v>0</v>
      </c>
      <c r="X23" s="45">
        <f t="shared" si="1"/>
        <v>2</v>
      </c>
    </row>
    <row r="24" spans="1:24" ht="12.95" customHeight="1" x14ac:dyDescent="0.25">
      <c r="A24" s="24">
        <v>18</v>
      </c>
      <c r="B24" s="15" t="s">
        <v>33</v>
      </c>
      <c r="C24" s="20"/>
      <c r="D24" s="37"/>
      <c r="E24" s="20"/>
      <c r="F24" s="54"/>
      <c r="G24" s="38"/>
      <c r="H24" s="38"/>
      <c r="I24" s="38"/>
      <c r="J24" s="39"/>
      <c r="K24" s="40"/>
      <c r="L24" s="41">
        <v>1</v>
      </c>
      <c r="M24" s="40"/>
      <c r="N24" s="41">
        <v>2</v>
      </c>
      <c r="O24" s="40"/>
      <c r="P24" s="41"/>
      <c r="Q24" s="42"/>
      <c r="R24" s="43"/>
      <c r="S24" s="43"/>
      <c r="T24" s="43"/>
      <c r="U24" s="42"/>
      <c r="V24" s="44">
        <f t="shared" si="0"/>
        <v>0</v>
      </c>
      <c r="W24" s="46">
        <f t="shared" si="2"/>
        <v>0</v>
      </c>
      <c r="X24" s="45">
        <f t="shared" si="1"/>
        <v>3</v>
      </c>
    </row>
    <row r="25" spans="1:24" ht="12.95" customHeight="1" x14ac:dyDescent="0.25">
      <c r="A25" s="24">
        <v>19</v>
      </c>
      <c r="B25" s="15" t="s">
        <v>35</v>
      </c>
      <c r="C25" s="60"/>
      <c r="D25" s="37"/>
      <c r="E25" s="20">
        <v>1</v>
      </c>
      <c r="F25" s="54"/>
      <c r="G25" s="38">
        <v>1</v>
      </c>
      <c r="H25" s="38">
        <v>1</v>
      </c>
      <c r="I25" s="38">
        <v>2</v>
      </c>
      <c r="J25" s="39"/>
      <c r="K25" s="40"/>
      <c r="L25" s="41"/>
      <c r="M25" s="40"/>
      <c r="N25" s="41"/>
      <c r="O25" s="40"/>
      <c r="P25" s="41"/>
      <c r="Q25" s="42">
        <v>1</v>
      </c>
      <c r="R25" s="43">
        <v>2</v>
      </c>
      <c r="S25" s="43">
        <v>2</v>
      </c>
      <c r="T25" s="43">
        <v>2</v>
      </c>
      <c r="U25" s="42">
        <v>2</v>
      </c>
      <c r="V25" s="44">
        <f t="shared" si="0"/>
        <v>14</v>
      </c>
      <c r="W25" s="46">
        <f t="shared" si="2"/>
        <v>0</v>
      </c>
      <c r="X25" s="45">
        <f t="shared" si="1"/>
        <v>0</v>
      </c>
    </row>
    <row r="26" spans="1:24" ht="12.95" customHeight="1" x14ac:dyDescent="0.25">
      <c r="A26" s="24">
        <v>20</v>
      </c>
      <c r="B26" s="15" t="s">
        <v>31</v>
      </c>
      <c r="C26" s="20">
        <v>1</v>
      </c>
      <c r="D26" s="37">
        <v>1</v>
      </c>
      <c r="E26" s="20"/>
      <c r="F26" s="54"/>
      <c r="G26" s="38"/>
      <c r="H26" s="38"/>
      <c r="I26" s="38"/>
      <c r="J26" s="39"/>
      <c r="K26" s="40"/>
      <c r="L26" s="41"/>
      <c r="M26" s="40"/>
      <c r="N26" s="41"/>
      <c r="O26" s="40"/>
      <c r="P26" s="41"/>
      <c r="Q26" s="42"/>
      <c r="R26" s="43"/>
      <c r="S26" s="43"/>
      <c r="T26" s="43"/>
      <c r="U26" s="42"/>
      <c r="V26" s="44">
        <f t="shared" si="0"/>
        <v>1</v>
      </c>
      <c r="W26" s="46">
        <f t="shared" si="2"/>
        <v>1</v>
      </c>
      <c r="X26" s="45">
        <f t="shared" si="1"/>
        <v>0</v>
      </c>
    </row>
    <row r="27" spans="1:24" ht="12.95" customHeight="1" x14ac:dyDescent="0.25">
      <c r="A27" s="24">
        <v>21</v>
      </c>
      <c r="B27" s="14" t="s">
        <v>15</v>
      </c>
      <c r="C27" s="20"/>
      <c r="D27" s="37">
        <v>1</v>
      </c>
      <c r="E27" s="20"/>
      <c r="F27" s="54"/>
      <c r="G27" s="38"/>
      <c r="H27" s="38"/>
      <c r="I27" s="38"/>
      <c r="J27" s="39"/>
      <c r="K27" s="40"/>
      <c r="L27" s="41"/>
      <c r="M27" s="40"/>
      <c r="N27" s="41"/>
      <c r="O27" s="40"/>
      <c r="P27" s="41"/>
      <c r="Q27" s="42"/>
      <c r="R27" s="43"/>
      <c r="S27" s="43"/>
      <c r="T27" s="43"/>
      <c r="U27" s="42"/>
      <c r="V27" s="44">
        <f t="shared" si="0"/>
        <v>0</v>
      </c>
      <c r="W27" s="46">
        <f t="shared" si="2"/>
        <v>1</v>
      </c>
      <c r="X27" s="45">
        <f t="shared" si="1"/>
        <v>0</v>
      </c>
    </row>
    <row r="28" spans="1:24" ht="12.95" customHeight="1" x14ac:dyDescent="0.25">
      <c r="A28" s="24">
        <v>22</v>
      </c>
      <c r="B28" s="15" t="s">
        <v>16</v>
      </c>
      <c r="C28" s="20">
        <v>1</v>
      </c>
      <c r="D28" s="37"/>
      <c r="E28" s="20"/>
      <c r="F28" s="54"/>
      <c r="G28" s="38"/>
      <c r="H28" s="38"/>
      <c r="I28" s="38"/>
      <c r="J28" s="39"/>
      <c r="K28" s="40"/>
      <c r="L28" s="41">
        <v>2</v>
      </c>
      <c r="M28" s="40"/>
      <c r="N28" s="41"/>
      <c r="O28" s="40"/>
      <c r="P28" s="41"/>
      <c r="Q28" s="42"/>
      <c r="R28" s="43"/>
      <c r="S28" s="43"/>
      <c r="T28" s="43"/>
      <c r="U28" s="42"/>
      <c r="V28" s="44">
        <f t="shared" si="0"/>
        <v>1</v>
      </c>
      <c r="W28" s="46">
        <f t="shared" si="2"/>
        <v>0</v>
      </c>
      <c r="X28" s="45">
        <f t="shared" si="1"/>
        <v>2</v>
      </c>
    </row>
    <row r="29" spans="1:24" ht="12.95" customHeight="1" x14ac:dyDescent="0.25">
      <c r="A29" s="24">
        <v>23</v>
      </c>
      <c r="B29" s="14" t="s">
        <v>17</v>
      </c>
      <c r="C29" s="20">
        <v>1</v>
      </c>
      <c r="D29" s="37"/>
      <c r="E29" s="20"/>
      <c r="F29" s="54"/>
      <c r="G29" s="38"/>
      <c r="H29" s="38"/>
      <c r="I29" s="38"/>
      <c r="J29" s="39"/>
      <c r="K29" s="40"/>
      <c r="L29" s="41">
        <v>1</v>
      </c>
      <c r="M29" s="40"/>
      <c r="N29" s="41"/>
      <c r="O29" s="40"/>
      <c r="P29" s="41"/>
      <c r="Q29" s="42"/>
      <c r="R29" s="43"/>
      <c r="S29" s="43"/>
      <c r="T29" s="43"/>
      <c r="U29" s="42"/>
      <c r="V29" s="44">
        <f t="shared" si="0"/>
        <v>1</v>
      </c>
      <c r="W29" s="46">
        <f t="shared" si="2"/>
        <v>0</v>
      </c>
      <c r="X29" s="45">
        <f t="shared" si="1"/>
        <v>1</v>
      </c>
    </row>
    <row r="30" spans="1:24" ht="12.95" customHeight="1" x14ac:dyDescent="0.25">
      <c r="A30" s="24">
        <v>24</v>
      </c>
      <c r="B30" s="15" t="s">
        <v>18</v>
      </c>
      <c r="C30" s="20">
        <v>1</v>
      </c>
      <c r="D30" s="37"/>
      <c r="E30" s="20"/>
      <c r="F30" s="54"/>
      <c r="G30" s="38"/>
      <c r="H30" s="38"/>
      <c r="I30" s="38"/>
      <c r="J30" s="39"/>
      <c r="K30" s="40">
        <v>1</v>
      </c>
      <c r="L30" s="41"/>
      <c r="M30" s="40"/>
      <c r="N30" s="41"/>
      <c r="O30" s="40"/>
      <c r="P30" s="41"/>
      <c r="Q30" s="42"/>
      <c r="R30" s="43"/>
      <c r="S30" s="43"/>
      <c r="T30" s="43"/>
      <c r="U30" s="42"/>
      <c r="V30" s="44">
        <f t="shared" si="0"/>
        <v>2</v>
      </c>
      <c r="W30" s="46">
        <f t="shared" si="2"/>
        <v>0</v>
      </c>
      <c r="X30" s="45">
        <f t="shared" si="1"/>
        <v>0</v>
      </c>
    </row>
    <row r="31" spans="1:24" ht="12.95" customHeight="1" x14ac:dyDescent="0.25">
      <c r="A31" s="24">
        <v>25</v>
      </c>
      <c r="B31" s="15" t="s">
        <v>19</v>
      </c>
      <c r="C31" s="55">
        <v>1</v>
      </c>
      <c r="D31" s="37"/>
      <c r="E31" s="20"/>
      <c r="F31" s="54"/>
      <c r="G31" s="38"/>
      <c r="H31" s="38"/>
      <c r="I31" s="38"/>
      <c r="J31" s="39"/>
      <c r="K31" s="40"/>
      <c r="L31" s="41">
        <v>1</v>
      </c>
      <c r="M31" s="40"/>
      <c r="N31" s="41"/>
      <c r="O31" s="40"/>
      <c r="P31" s="41"/>
      <c r="Q31" s="42"/>
      <c r="R31" s="43"/>
      <c r="S31" s="43"/>
      <c r="T31" s="43"/>
      <c r="U31" s="42"/>
      <c r="V31" s="44">
        <f t="shared" si="0"/>
        <v>1</v>
      </c>
      <c r="W31" s="46">
        <f t="shared" si="2"/>
        <v>0</v>
      </c>
      <c r="X31" s="45">
        <f t="shared" si="1"/>
        <v>1</v>
      </c>
    </row>
    <row r="32" spans="1:24" ht="12.95" customHeight="1" x14ac:dyDescent="0.25">
      <c r="A32" s="24">
        <v>26</v>
      </c>
      <c r="B32" s="15" t="s">
        <v>20</v>
      </c>
      <c r="C32" s="60"/>
      <c r="D32" s="37"/>
      <c r="E32" s="20">
        <v>1</v>
      </c>
      <c r="F32" s="54"/>
      <c r="G32" s="38"/>
      <c r="H32" s="38"/>
      <c r="I32" s="38"/>
      <c r="J32" s="39"/>
      <c r="K32" s="40"/>
      <c r="L32" s="41"/>
      <c r="M32" s="40"/>
      <c r="N32" s="41">
        <v>1</v>
      </c>
      <c r="O32" s="40"/>
      <c r="P32" s="41"/>
      <c r="Q32" s="42"/>
      <c r="R32" s="43"/>
      <c r="S32" s="43"/>
      <c r="T32" s="43"/>
      <c r="U32" s="42"/>
      <c r="V32" s="44">
        <f t="shared" si="0"/>
        <v>1</v>
      </c>
      <c r="W32" s="46">
        <f t="shared" si="2"/>
        <v>0</v>
      </c>
      <c r="X32" s="45">
        <f t="shared" si="1"/>
        <v>1</v>
      </c>
    </row>
    <row r="33" spans="1:24" ht="12.95" customHeight="1" x14ac:dyDescent="0.25">
      <c r="A33" s="24">
        <v>27</v>
      </c>
      <c r="B33" s="14" t="s">
        <v>21</v>
      </c>
      <c r="C33" s="55">
        <v>1</v>
      </c>
      <c r="D33" s="37"/>
      <c r="E33" s="20">
        <v>1</v>
      </c>
      <c r="F33" s="54"/>
      <c r="G33" s="38"/>
      <c r="H33" s="38"/>
      <c r="I33" s="38"/>
      <c r="J33" s="39"/>
      <c r="K33" s="40"/>
      <c r="L33" s="41"/>
      <c r="M33" s="40"/>
      <c r="N33" s="41"/>
      <c r="O33" s="40"/>
      <c r="P33" s="41"/>
      <c r="Q33" s="42"/>
      <c r="R33" s="43"/>
      <c r="S33" s="43"/>
      <c r="T33" s="43"/>
      <c r="U33" s="42"/>
      <c r="V33" s="44">
        <f t="shared" si="0"/>
        <v>2</v>
      </c>
      <c r="W33" s="46">
        <f t="shared" si="2"/>
        <v>0</v>
      </c>
      <c r="X33" s="45">
        <f t="shared" si="1"/>
        <v>0</v>
      </c>
    </row>
    <row r="34" spans="1:24" ht="12.95" customHeight="1" x14ac:dyDescent="0.25">
      <c r="A34" s="24">
        <v>28</v>
      </c>
      <c r="B34" s="14" t="s">
        <v>22</v>
      </c>
      <c r="C34" s="60"/>
      <c r="D34" s="37"/>
      <c r="E34" s="20"/>
      <c r="F34" s="54">
        <v>1</v>
      </c>
      <c r="G34" s="38"/>
      <c r="H34" s="38"/>
      <c r="I34" s="38"/>
      <c r="J34" s="39"/>
      <c r="K34" s="40"/>
      <c r="L34" s="41">
        <v>1</v>
      </c>
      <c r="M34" s="40"/>
      <c r="N34" s="41">
        <v>1</v>
      </c>
      <c r="O34" s="40"/>
      <c r="P34" s="41"/>
      <c r="Q34" s="42"/>
      <c r="R34" s="43"/>
      <c r="S34" s="43"/>
      <c r="T34" s="43"/>
      <c r="U34" s="42"/>
      <c r="V34" s="44">
        <f t="shared" si="0"/>
        <v>0</v>
      </c>
      <c r="W34" s="46">
        <f t="shared" si="2"/>
        <v>1</v>
      </c>
      <c r="X34" s="45">
        <f t="shared" si="1"/>
        <v>2</v>
      </c>
    </row>
    <row r="35" spans="1:24" ht="12.95" customHeight="1" x14ac:dyDescent="0.25">
      <c r="A35" s="24">
        <v>29</v>
      </c>
      <c r="B35" s="16" t="s">
        <v>23</v>
      </c>
      <c r="C35" s="20">
        <v>1</v>
      </c>
      <c r="D35" s="37"/>
      <c r="E35" s="20"/>
      <c r="F35" s="54"/>
      <c r="G35" s="38"/>
      <c r="H35" s="38"/>
      <c r="I35" s="38"/>
      <c r="J35" s="39"/>
      <c r="K35" s="40"/>
      <c r="L35" s="41"/>
      <c r="M35" s="40"/>
      <c r="N35" s="41"/>
      <c r="O35" s="40"/>
      <c r="P35" s="41"/>
      <c r="Q35" s="42"/>
      <c r="R35" s="43"/>
      <c r="S35" s="43"/>
      <c r="T35" s="43"/>
      <c r="U35" s="42"/>
      <c r="V35" s="44">
        <f t="shared" si="0"/>
        <v>1</v>
      </c>
      <c r="W35" s="46">
        <f t="shared" si="2"/>
        <v>0</v>
      </c>
      <c r="X35" s="45">
        <f t="shared" si="1"/>
        <v>0</v>
      </c>
    </row>
    <row r="36" spans="1:24" ht="12.95" customHeight="1" x14ac:dyDescent="0.25">
      <c r="A36" s="24">
        <v>30</v>
      </c>
      <c r="B36" s="15" t="s">
        <v>24</v>
      </c>
      <c r="C36" s="20">
        <v>1</v>
      </c>
      <c r="D36" s="37"/>
      <c r="E36" s="20"/>
      <c r="F36" s="54">
        <v>1</v>
      </c>
      <c r="G36" s="38"/>
      <c r="H36" s="38"/>
      <c r="I36" s="38"/>
      <c r="J36" s="39"/>
      <c r="K36" s="40">
        <v>1</v>
      </c>
      <c r="L36" s="41"/>
      <c r="M36" s="40"/>
      <c r="N36" s="41">
        <v>2</v>
      </c>
      <c r="O36" s="40"/>
      <c r="P36" s="41"/>
      <c r="Q36" s="42"/>
      <c r="R36" s="43"/>
      <c r="S36" s="43"/>
      <c r="T36" s="43"/>
      <c r="U36" s="42"/>
      <c r="V36" s="44">
        <f t="shared" si="0"/>
        <v>2</v>
      </c>
      <c r="W36" s="46">
        <f t="shared" si="2"/>
        <v>1</v>
      </c>
      <c r="X36" s="45">
        <f t="shared" si="1"/>
        <v>2</v>
      </c>
    </row>
    <row r="37" spans="1:24" ht="12.95" customHeight="1" x14ac:dyDescent="0.25">
      <c r="A37" s="24">
        <v>31</v>
      </c>
      <c r="B37" s="15" t="s">
        <v>25</v>
      </c>
      <c r="C37" s="20">
        <v>2</v>
      </c>
      <c r="D37" s="37"/>
      <c r="E37" s="20"/>
      <c r="F37" s="54"/>
      <c r="G37" s="38"/>
      <c r="H37" s="38"/>
      <c r="I37" s="38"/>
      <c r="J37" s="39"/>
      <c r="K37" s="40"/>
      <c r="L37" s="41"/>
      <c r="M37" s="40">
        <v>1</v>
      </c>
      <c r="N37" s="41"/>
      <c r="O37" s="40"/>
      <c r="P37" s="41"/>
      <c r="Q37" s="42"/>
      <c r="R37" s="43"/>
      <c r="S37" s="43"/>
      <c r="T37" s="43"/>
      <c r="U37" s="42"/>
      <c r="V37" s="44">
        <f t="shared" si="0"/>
        <v>3</v>
      </c>
      <c r="W37" s="46">
        <f t="shared" si="2"/>
        <v>0</v>
      </c>
      <c r="X37" s="45">
        <f t="shared" si="1"/>
        <v>0</v>
      </c>
    </row>
    <row r="38" spans="1:24" ht="12.95" customHeight="1" x14ac:dyDescent="0.25">
      <c r="A38" s="24">
        <v>32</v>
      </c>
      <c r="B38" s="14" t="s">
        <v>26</v>
      </c>
      <c r="C38" s="20">
        <v>1</v>
      </c>
      <c r="D38" s="37"/>
      <c r="E38" s="20"/>
      <c r="F38" s="54"/>
      <c r="G38" s="38"/>
      <c r="H38" s="38"/>
      <c r="I38" s="38"/>
      <c r="J38" s="39"/>
      <c r="K38" s="40"/>
      <c r="L38" s="41">
        <v>2</v>
      </c>
      <c r="M38" s="40">
        <v>1</v>
      </c>
      <c r="N38" s="41">
        <v>1</v>
      </c>
      <c r="O38" s="40"/>
      <c r="P38" s="41"/>
      <c r="Q38" s="42"/>
      <c r="R38" s="43"/>
      <c r="S38" s="43"/>
      <c r="T38" s="43"/>
      <c r="U38" s="42"/>
      <c r="V38" s="44">
        <f t="shared" si="0"/>
        <v>2</v>
      </c>
      <c r="W38" s="46">
        <f t="shared" si="2"/>
        <v>0</v>
      </c>
      <c r="X38" s="45">
        <f t="shared" si="1"/>
        <v>3</v>
      </c>
    </row>
    <row r="39" spans="1:24" ht="12.95" customHeight="1" x14ac:dyDescent="0.25">
      <c r="A39" s="24">
        <v>33</v>
      </c>
      <c r="B39" s="14" t="s">
        <v>27</v>
      </c>
      <c r="C39" s="20">
        <v>1</v>
      </c>
      <c r="D39" s="37"/>
      <c r="E39" s="20"/>
      <c r="F39" s="54"/>
      <c r="G39" s="38"/>
      <c r="H39" s="38"/>
      <c r="I39" s="38"/>
      <c r="J39" s="39"/>
      <c r="K39" s="40"/>
      <c r="L39" s="41"/>
      <c r="M39" s="40"/>
      <c r="N39" s="41"/>
      <c r="O39" s="40"/>
      <c r="P39" s="41"/>
      <c r="Q39" s="42"/>
      <c r="R39" s="43"/>
      <c r="S39" s="43"/>
      <c r="T39" s="43"/>
      <c r="U39" s="42"/>
      <c r="V39" s="44">
        <f t="shared" si="0"/>
        <v>1</v>
      </c>
      <c r="W39" s="46">
        <f t="shared" si="2"/>
        <v>0</v>
      </c>
      <c r="X39" s="45">
        <f t="shared" si="1"/>
        <v>0</v>
      </c>
    </row>
    <row r="40" spans="1:24" ht="12.95" customHeight="1" x14ac:dyDescent="0.25">
      <c r="A40" s="24">
        <v>34</v>
      </c>
      <c r="B40" s="14" t="s">
        <v>28</v>
      </c>
      <c r="C40" s="20">
        <v>1</v>
      </c>
      <c r="D40" s="37"/>
      <c r="E40" s="20"/>
      <c r="F40" s="54"/>
      <c r="G40" s="38"/>
      <c r="H40" s="38"/>
      <c r="I40" s="38"/>
      <c r="J40" s="39"/>
      <c r="K40" s="40">
        <v>1</v>
      </c>
      <c r="L40" s="41"/>
      <c r="M40" s="40"/>
      <c r="N40" s="41"/>
      <c r="O40" s="40"/>
      <c r="P40" s="41"/>
      <c r="Q40" s="42"/>
      <c r="R40" s="43"/>
      <c r="S40" s="43"/>
      <c r="T40" s="43"/>
      <c r="U40" s="42"/>
      <c r="V40" s="44">
        <f t="shared" si="0"/>
        <v>2</v>
      </c>
      <c r="W40" s="46">
        <f t="shared" si="2"/>
        <v>0</v>
      </c>
      <c r="X40" s="45">
        <f t="shared" si="1"/>
        <v>0</v>
      </c>
    </row>
    <row r="41" spans="1:24" ht="12.95" customHeight="1" thickBot="1" x14ac:dyDescent="0.3">
      <c r="A41" s="24">
        <v>35</v>
      </c>
      <c r="B41" s="17" t="s">
        <v>29</v>
      </c>
      <c r="C41" s="56">
        <v>1</v>
      </c>
      <c r="D41" s="57"/>
      <c r="E41" s="58">
        <v>1</v>
      </c>
      <c r="F41" s="59"/>
      <c r="G41" s="47"/>
      <c r="H41" s="47"/>
      <c r="I41" s="47"/>
      <c r="J41" s="48"/>
      <c r="K41" s="49"/>
      <c r="L41" s="50"/>
      <c r="M41" s="49"/>
      <c r="N41" s="50">
        <v>1</v>
      </c>
      <c r="O41" s="51"/>
      <c r="P41" s="52"/>
      <c r="Q41" s="53"/>
      <c r="R41" s="53"/>
      <c r="S41" s="53"/>
      <c r="T41" s="53"/>
      <c r="U41" s="49"/>
      <c r="V41" s="44">
        <f t="shared" si="0"/>
        <v>2</v>
      </c>
      <c r="W41" s="46">
        <f t="shared" si="2"/>
        <v>0</v>
      </c>
      <c r="X41" s="45">
        <f t="shared" si="1"/>
        <v>1</v>
      </c>
    </row>
    <row r="42" spans="1:24" ht="18.75" customHeight="1" thickBot="1" x14ac:dyDescent="0.3">
      <c r="A42" s="74" t="s">
        <v>32</v>
      </c>
      <c r="B42" s="75"/>
      <c r="C42" s="25">
        <f>SUM(C7:C41)</f>
        <v>28</v>
      </c>
      <c r="D42" s="9">
        <f>SUM(D7:D41)</f>
        <v>6</v>
      </c>
      <c r="E42" s="25">
        <f>SUM(E6:E41)</f>
        <v>6</v>
      </c>
      <c r="F42" s="9">
        <f>SUM(F6:F41)</f>
        <v>2</v>
      </c>
      <c r="G42" s="28">
        <f>SUM(G6:G41)</f>
        <v>1</v>
      </c>
      <c r="H42" s="28">
        <f>SUM(H6:H41)</f>
        <v>1</v>
      </c>
      <c r="I42" s="28">
        <f>SUM(I6:I41)</f>
        <v>2</v>
      </c>
      <c r="J42" s="35"/>
      <c r="K42" s="28">
        <f t="shared" ref="K42:X42" si="3">SUM(K6:K41)</f>
        <v>6</v>
      </c>
      <c r="L42" s="28">
        <f t="shared" si="3"/>
        <v>19</v>
      </c>
      <c r="M42" s="28">
        <f t="shared" si="3"/>
        <v>3</v>
      </c>
      <c r="N42" s="28">
        <f t="shared" si="3"/>
        <v>16</v>
      </c>
      <c r="O42" s="28">
        <f t="shared" si="3"/>
        <v>3</v>
      </c>
      <c r="P42" s="28">
        <f t="shared" si="3"/>
        <v>1</v>
      </c>
      <c r="Q42" s="28">
        <f t="shared" si="3"/>
        <v>1</v>
      </c>
      <c r="R42" s="28">
        <f t="shared" si="3"/>
        <v>2</v>
      </c>
      <c r="S42" s="28">
        <f t="shared" si="3"/>
        <v>2</v>
      </c>
      <c r="T42" s="28">
        <f t="shared" si="3"/>
        <v>2</v>
      </c>
      <c r="U42" s="28">
        <f t="shared" si="3"/>
        <v>2</v>
      </c>
      <c r="V42" s="65">
        <f t="shared" si="3"/>
        <v>59</v>
      </c>
      <c r="W42" s="65">
        <f t="shared" si="3"/>
        <v>8</v>
      </c>
      <c r="X42" s="65">
        <f t="shared" si="3"/>
        <v>36</v>
      </c>
    </row>
    <row r="43" spans="1:24" ht="15.75" thickBot="1" x14ac:dyDescent="0.3">
      <c r="A43" s="6"/>
      <c r="B43" s="6"/>
      <c r="V43" s="71">
        <f>V42+W42+X42</f>
        <v>103</v>
      </c>
      <c r="W43" s="72"/>
      <c r="X43" s="73"/>
    </row>
    <row r="44" spans="1:24" x14ac:dyDescent="0.25">
      <c r="A44" s="7"/>
      <c r="B44" s="6"/>
    </row>
  </sheetData>
  <mergeCells count="12">
    <mergeCell ref="A1:X1"/>
    <mergeCell ref="V43:X43"/>
    <mergeCell ref="A42:B42"/>
    <mergeCell ref="C5:D5"/>
    <mergeCell ref="E5:F5"/>
    <mergeCell ref="K5:L5"/>
    <mergeCell ref="M5:N5"/>
    <mergeCell ref="O5:P5"/>
    <mergeCell ref="C4:I4"/>
    <mergeCell ref="K4:U4"/>
    <mergeCell ref="V4:X5"/>
    <mergeCell ref="A2:X2"/>
  </mergeCells>
  <pageMargins left="0.31496062992125984" right="0.31496062992125984" top="0.74803149606299213" bottom="0.55118110236220474" header="0.31496062992125984" footer="0.31496062992125984"/>
  <pageSetup paperSize="9" scale="75"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RELACION ESPECIALIDADES</vt:lpstr>
      <vt:lpstr>PLAZAS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Antonieta Leon Linares</dc:creator>
  <cp:lastModifiedBy>Maria Antonieta Leon Linares</cp:lastModifiedBy>
  <cp:lastPrinted>2014-05-05T15:52:50Z</cp:lastPrinted>
  <dcterms:created xsi:type="dcterms:W3CDTF">2013-02-27T15:49:42Z</dcterms:created>
  <dcterms:modified xsi:type="dcterms:W3CDTF">2014-05-05T15:55:40Z</dcterms:modified>
</cp:coreProperties>
</file>